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b148kpc\Downloads\"/>
    </mc:Choice>
  </mc:AlternateContent>
  <xr:revisionPtr revIDLastSave="0" documentId="13_ncr:1_{9C473D8A-9CF4-41BB-9F94-F67FD15DD154}" xr6:coauthVersionLast="47" xr6:coauthVersionMax="47" xr10:uidLastSave="{00000000-0000-0000-0000-000000000000}"/>
  <bookViews>
    <workbookView xWindow="28680" yWindow="885" windowWidth="29040" windowHeight="18240" tabRatio="995" xr2:uid="{00000000-000D-0000-FFFF-FFFF00000000}"/>
  </bookViews>
  <sheets>
    <sheet name="Schule_Klasse" sheetId="2" r:id="rId1"/>
  </sheets>
  <definedNames>
    <definedName name="_xlnm.Print_Area" localSheetId="0">Schule_Klasse!$A$1:$AG$63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G27" i="2" l="1"/>
  <c r="AE27" i="2"/>
  <c r="AF27" i="2" s="1"/>
  <c r="AG46" i="2"/>
  <c r="AE46" i="2"/>
  <c r="AF46" i="2" s="1"/>
  <c r="AG53" i="2"/>
  <c r="AE53" i="2"/>
  <c r="AF53" i="2" s="1"/>
  <c r="AG22" i="2"/>
  <c r="AE22" i="2"/>
  <c r="AF22" i="2" s="1"/>
  <c r="AG5" i="2"/>
  <c r="AE5" i="2"/>
  <c r="AF5" i="2" s="1"/>
  <c r="AG12" i="2"/>
  <c r="AE12" i="2"/>
  <c r="AF12" i="2" s="1"/>
  <c r="AE43" i="2"/>
  <c r="AE52" i="2"/>
  <c r="AF52" i="2" s="1"/>
  <c r="AE51" i="2"/>
  <c r="AF51" i="2" s="1"/>
  <c r="AE50" i="2"/>
  <c r="AF50" i="2" s="1"/>
  <c r="AE49" i="2"/>
  <c r="AF49" i="2" s="1"/>
  <c r="AE48" i="2"/>
  <c r="AF48" i="2" s="1"/>
  <c r="AE47" i="2"/>
  <c r="AF47" i="2" s="1"/>
  <c r="AE45" i="2"/>
  <c r="AF45" i="2" s="1"/>
  <c r="AE44" i="2"/>
  <c r="AF44" i="2" s="1"/>
  <c r="AG58" i="2"/>
  <c r="AG57" i="2"/>
  <c r="AG56" i="2"/>
  <c r="AG55" i="2"/>
  <c r="AG54" i="2"/>
  <c r="AG52" i="2"/>
  <c r="AG51" i="2"/>
  <c r="AG50" i="2"/>
  <c r="AG49" i="2"/>
  <c r="AG48" i="2"/>
  <c r="AG47" i="2"/>
  <c r="AG45" i="2"/>
  <c r="AG44" i="2"/>
  <c r="AG43" i="2"/>
  <c r="AG42" i="2"/>
  <c r="AG41" i="2"/>
  <c r="AG40" i="2"/>
  <c r="AG39" i="2"/>
  <c r="AG38" i="2"/>
  <c r="AG37" i="2"/>
  <c r="AG36" i="2"/>
  <c r="AG35" i="2"/>
  <c r="AG34" i="2"/>
  <c r="AG33" i="2"/>
  <c r="AG32" i="2"/>
  <c r="AG31" i="2"/>
  <c r="AG30" i="2"/>
  <c r="AG29" i="2"/>
  <c r="AG28" i="2"/>
  <c r="AG26" i="2"/>
  <c r="AG25" i="2"/>
  <c r="AG24" i="2"/>
  <c r="AG23" i="2"/>
  <c r="AG21" i="2"/>
  <c r="AG20" i="2"/>
  <c r="AG19" i="2"/>
  <c r="AG18" i="2"/>
  <c r="AG17" i="2"/>
  <c r="AG16" i="2"/>
  <c r="AG15" i="2"/>
  <c r="AG14" i="2"/>
  <c r="AG13" i="2"/>
  <c r="AG11" i="2"/>
  <c r="AG10" i="2"/>
  <c r="AG9" i="2"/>
  <c r="AG8" i="2"/>
  <c r="AG7" i="2"/>
  <c r="AG6" i="2"/>
  <c r="AG4" i="2"/>
  <c r="AE58" i="2"/>
  <c r="AE57" i="2"/>
  <c r="AE56" i="2"/>
  <c r="AE55" i="2"/>
  <c r="AE54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6" i="2"/>
  <c r="AE25" i="2"/>
  <c r="AE24" i="2"/>
  <c r="AE23" i="2"/>
  <c r="AE21" i="2"/>
  <c r="AE20" i="2"/>
  <c r="AE19" i="2"/>
  <c r="AE18" i="2"/>
  <c r="AE17" i="2"/>
  <c r="AE16" i="2"/>
  <c r="AE15" i="2"/>
  <c r="AE14" i="2"/>
  <c r="AE13" i="2"/>
  <c r="AE11" i="2"/>
  <c r="AE10" i="2"/>
  <c r="AE9" i="2"/>
  <c r="AE8" i="2"/>
  <c r="AE7" i="2"/>
  <c r="AE6" i="2"/>
  <c r="AB60" i="2"/>
  <c r="AA60" i="2"/>
  <c r="AE4" i="2"/>
  <c r="AD60" i="2"/>
  <c r="AC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AF21" i="2" l="1"/>
  <c r="AF9" i="2"/>
  <c r="AF10" i="2"/>
  <c r="AF18" i="2"/>
  <c r="AF34" i="2"/>
  <c r="AF42" i="2"/>
  <c r="AF33" i="2"/>
  <c r="AF41" i="2"/>
  <c r="AF14" i="2"/>
  <c r="AF29" i="2"/>
  <c r="AF55" i="2"/>
  <c r="AF6" i="2"/>
  <c r="AF15" i="2"/>
  <c r="AF23" i="2"/>
  <c r="AF38" i="2"/>
  <c r="AF56" i="2"/>
  <c r="AF37" i="2"/>
  <c r="AF30" i="2"/>
  <c r="AF17" i="2"/>
  <c r="AF8" i="2"/>
  <c r="AF16" i="2"/>
  <c r="AF32" i="2"/>
  <c r="AF40" i="2"/>
  <c r="AF58" i="2"/>
  <c r="AF25" i="2"/>
  <c r="AF54" i="2"/>
  <c r="AF28" i="2"/>
  <c r="AF36" i="2"/>
  <c r="AF20" i="2"/>
  <c r="AF13" i="2"/>
  <c r="AF31" i="2"/>
  <c r="AF39" i="2"/>
  <c r="AF57" i="2"/>
  <c r="AF24" i="2"/>
  <c r="AF7" i="2"/>
  <c r="AF19" i="2"/>
  <c r="AF26" i="2"/>
  <c r="X61" i="2"/>
  <c r="AF43" i="2"/>
  <c r="AF11" i="2"/>
  <c r="AF35" i="2"/>
  <c r="E61" i="2"/>
  <c r="U61" i="2"/>
  <c r="F61" i="2"/>
  <c r="N61" i="2"/>
  <c r="V61" i="2"/>
  <c r="M61" i="2"/>
  <c r="AF4" i="2"/>
  <c r="G61" i="2"/>
  <c r="O61" i="2"/>
  <c r="Y61" i="2"/>
  <c r="Z61" i="2"/>
  <c r="P61" i="2"/>
  <c r="Q61" i="2"/>
  <c r="J61" i="2"/>
  <c r="R61" i="2"/>
  <c r="H61" i="2"/>
  <c r="I61" i="2"/>
  <c r="AA61" i="2"/>
  <c r="K61" i="2"/>
  <c r="S61" i="2"/>
  <c r="L61" i="2"/>
  <c r="T61" i="2"/>
  <c r="AB61" i="2"/>
  <c r="AC61" i="2"/>
  <c r="AD61" i="2"/>
  <c r="W61" i="2"/>
  <c r="AE60" i="2"/>
  <c r="AF61" i="2" l="1"/>
</calcChain>
</file>

<file path=xl/sharedStrings.xml><?xml version="1.0" encoding="utf-8"?>
<sst xmlns="http://schemas.openxmlformats.org/spreadsheetml/2006/main" count="116" uniqueCount="94">
  <si>
    <t>Swissair-Jet MD-11</t>
  </si>
  <si>
    <t>Goldsterne</t>
  </si>
  <si>
    <t>Blériot XI (1913)</t>
  </si>
  <si>
    <t>Globus (Weltkugel)</t>
  </si>
  <si>
    <t>Truck (US-Sattelschlepper)</t>
  </si>
  <si>
    <t>Luftseilbahn</t>
  </si>
  <si>
    <t>Adventshaus</t>
  </si>
  <si>
    <t>Goldene Engel</t>
  </si>
  <si>
    <t>Samichlaus</t>
  </si>
  <si>
    <t>Anziehpuppe «Ben»</t>
  </si>
  <si>
    <t>Lern-Puzzle «Pferde»</t>
  </si>
  <si>
    <t>Lern-Puzzle «Hunde»</t>
  </si>
  <si>
    <t>Lern-Puzzle «Die Schweizer Kantone»</t>
  </si>
  <si>
    <t>Basler Rheinfähren</t>
  </si>
  <si>
    <t>Piratenschiff</t>
  </si>
  <si>
    <t>Heidi auf der Alp</t>
  </si>
  <si>
    <t>Ritterturm (Hardturm Zürich)</t>
  </si>
  <si>
    <t>Nr.</t>
  </si>
  <si>
    <t>VG</t>
  </si>
  <si>
    <t>Autofähre</t>
  </si>
  <si>
    <t>Klassen-Sammelliste</t>
  </si>
  <si>
    <t>Anzahl Artikel</t>
  </si>
  <si>
    <t>Artikel</t>
  </si>
  <si>
    <t>Weihnachtsschachteln 2</t>
  </si>
  <si>
    <t>Weihnachtsschachteln 3</t>
  </si>
  <si>
    <t>Dörfli (12 Gebäude)</t>
  </si>
  <si>
    <t>Römerhaus in Augusta Raurica</t>
  </si>
  <si>
    <t>Schloss Sargans</t>
  </si>
  <si>
    <t>Schloss Kyburg</t>
  </si>
  <si>
    <t>Schloss Chillon</t>
  </si>
  <si>
    <t>Schloss Rapperswil</t>
  </si>
  <si>
    <t>Schloss Greyerz</t>
  </si>
  <si>
    <t>Römischer Wachtturm</t>
  </si>
  <si>
    <t xml:space="preserve">  VG = vorgestanzt und vorgerillt</t>
  </si>
  <si>
    <t>Zoo 2</t>
  </si>
  <si>
    <t>Zoo 4</t>
  </si>
  <si>
    <t>Anziehpuppe «Lea»</t>
  </si>
  <si>
    <t>Einfache Weihnachtslaterne</t>
  </si>
  <si>
    <t>Freistehender Weihnachtsbaum</t>
  </si>
  <si>
    <t>Helikopter «Agusta»</t>
  </si>
  <si>
    <t>Rega-Jet</t>
  </si>
  <si>
    <t>Römischer Triumphbogen</t>
  </si>
  <si>
    <t>Römischer Tempel</t>
  </si>
  <si>
    <t>Würfel-Puzzle «Europäische Wildtiere»</t>
  </si>
  <si>
    <t>Roter Doppelpfeil «Churchill»</t>
  </si>
  <si>
    <t>Märlitram</t>
  </si>
  <si>
    <t>Preis</t>
  </si>
  <si>
    <t>Lern-Puzzle «Katzen»</t>
  </si>
  <si>
    <t>Raddampfer «Stadt Zürich»</t>
  </si>
  <si>
    <t>TOTAL Anzahl</t>
  </si>
  <si>
    <t>TOTAL Preis</t>
  </si>
  <si>
    <t>TOTAL Anzahl Klasse</t>
  </si>
  <si>
    <t>TOTAL Preis Klasse</t>
  </si>
  <si>
    <t>Schüler:in 1</t>
  </si>
  <si>
    <t>Schüler:in 2</t>
  </si>
  <si>
    <t>Schüler:in 3</t>
  </si>
  <si>
    <t>Schüler:in 4</t>
  </si>
  <si>
    <t>Schüler:in 5</t>
  </si>
  <si>
    <t>Schüler:in 6</t>
  </si>
  <si>
    <t>Schüler:in 7</t>
  </si>
  <si>
    <t>Schüler:in 8</t>
  </si>
  <si>
    <t>Schüler:in 9</t>
  </si>
  <si>
    <t>Schüler:in 10</t>
  </si>
  <si>
    <t>Schüler:in 11</t>
  </si>
  <si>
    <t>Schüler:in 12</t>
  </si>
  <si>
    <t>Schüler:in 13</t>
  </si>
  <si>
    <t>Schüler:in 14</t>
  </si>
  <si>
    <t>Schüler:in 15</t>
  </si>
  <si>
    <t>Schüler:in 16</t>
  </si>
  <si>
    <t>Schüler:in 17</t>
  </si>
  <si>
    <t>Schüler:in 18</t>
  </si>
  <si>
    <t>Schüler:in 19</t>
  </si>
  <si>
    <t>Schüler:in 20</t>
  </si>
  <si>
    <t>Schüler:in 21</t>
  </si>
  <si>
    <t>Schüler:in 22</t>
  </si>
  <si>
    <t>Schüler:in 23</t>
  </si>
  <si>
    <t>Schüler:in 24</t>
  </si>
  <si>
    <t>Schüler:in 25</t>
  </si>
  <si>
    <t>Schüler:in 26</t>
  </si>
  <si>
    <r>
      <t>Bitte übertragen Sie die Schülerbestellungen in das Kundenportal bzw. in den Webshop und bestellen Sie online -&gt;</t>
    </r>
    <r>
      <rPr>
        <b/>
        <sz val="14"/>
        <color rgb="FFFF0000"/>
        <rFont val="Century Gothic"/>
        <family val="1"/>
      </rPr>
      <t xml:space="preserve"> www.modellbogen.ch/kundenportal / www.modellbogen.ch/webshop</t>
    </r>
    <r>
      <rPr>
        <b/>
        <sz val="14"/>
        <rFont val="Century Gothic"/>
        <family val="1"/>
      </rPr>
      <t xml:space="preserve">
Vielen Dank!</t>
    </r>
  </si>
  <si>
    <t>Spanisch-Brötli-Bahn 1847 - Kompletter Zug</t>
  </si>
  <si>
    <t>Rakete «Saturn V»</t>
  </si>
  <si>
    <t>Mein Dörfli</t>
  </si>
  <si>
    <t>Adventskalender «Weihnachtsbaum»</t>
  </si>
  <si>
    <t>vorge-stanzt &amp; vorgerillt</t>
  </si>
  <si>
    <t>Feuerwehrauto</t>
  </si>
  <si>
    <t>Formel 1-Rennauto</t>
  </si>
  <si>
    <t>Tyrannosaurus Rex</t>
  </si>
  <si>
    <t>Meine Rakete</t>
  </si>
  <si>
    <t>Adventskalender «Winterdorf»</t>
  </si>
  <si>
    <t>Verwandlungsbild «Tiere»</t>
  </si>
  <si>
    <t>Burg Rotberg</t>
  </si>
  <si>
    <t>Gotthard-Postkutsche</t>
  </si>
  <si>
    <t>Weihnachtsfenster «Krippe»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</si>
</sst>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24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sz val="10"/>
      <color theme="0"/>
      <name val="Century Gothic"/>
      <family val="2"/>
    </font>
    <font>
      <b/>
      <sz val="6"/>
      <name val="Century Gothic"/>
      <family val="2"/>
    </font>
    <font>
      <sz val="8"/>
      <name val="Century Gothic"/>
      <family val="1"/>
    </font>
    <font>
      <sz val="12"/>
      <name val="Century Gothic"/>
      <family val="1"/>
    </font>
    <font>
      <i/>
      <sz val="10"/>
      <color theme="1"/>
      <name val="Century Gothic"/>
      <family val="1"/>
    </font>
    <font>
      <b/>
      <sz val="14"/>
      <name val="Century Gothic"/>
      <family val="1"/>
    </font>
    <font>
      <b/>
      <sz val="14"/>
      <color rgb="FFFF0000"/>
      <name val="Century Gothic"/>
      <family val="1"/>
    </font>
    <font>
      <b/>
      <sz val="12"/>
      <name val="Century Gothic"/>
      <family val="1"/>
    </font>
    <font>
      <b/>
      <sz val="10"/>
      <name val="Century Gothic"/>
      <family val="1"/>
    </font>
    <font>
      <sz val="7"/>
      <name val="Century Gothic"/>
      <family val="1"/>
    </font>
    <font>
      <sz val="11"/>
      <name val="Century Gothic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0" borderId="8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10" fillId="0" borderId="6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Continuous" vertical="center"/>
    </xf>
    <xf numFmtId="0" fontId="8" fillId="4" borderId="5" xfId="0" applyFont="1" applyFill="1" applyBorder="1" applyAlignment="1">
      <alignment horizontal="centerContinuous" vertical="center"/>
    </xf>
    <xf numFmtId="0" fontId="8" fillId="4" borderId="5" xfId="0" applyFont="1" applyFill="1" applyBorder="1" applyAlignment="1">
      <alignment horizontal="centerContinuous" vertical="center" wrapText="1"/>
    </xf>
    <xf numFmtId="3" fontId="9" fillId="6" borderId="7" xfId="0" applyNumberFormat="1" applyFont="1" applyFill="1" applyBorder="1" applyAlignment="1">
      <alignment horizontal="right" vertical="center"/>
    </xf>
    <xf numFmtId="3" fontId="15" fillId="6" borderId="7" xfId="0" applyNumberFormat="1" applyFont="1" applyFill="1" applyBorder="1" applyAlignment="1">
      <alignment horizontal="right" vertical="center"/>
    </xf>
    <xf numFmtId="4" fontId="14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vertical="center"/>
    </xf>
    <xf numFmtId="0" fontId="11" fillId="0" borderId="3" xfId="0" applyFont="1" applyBorder="1" applyAlignment="1">
      <alignment horizontal="center" vertical="top" textRotation="90"/>
    </xf>
    <xf numFmtId="0" fontId="11" fillId="0" borderId="0" xfId="0" applyFont="1" applyAlignment="1">
      <alignment horizontal="center" vertical="top" textRotation="90"/>
    </xf>
    <xf numFmtId="0" fontId="10" fillId="7" borderId="6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right" vertical="center" wrapText="1"/>
    </xf>
    <xf numFmtId="3" fontId="10" fillId="0" borderId="13" xfId="0" applyNumberFormat="1" applyFont="1" applyBorder="1" applyAlignment="1">
      <alignment horizontal="center" vertical="center"/>
    </xf>
    <xf numFmtId="4" fontId="10" fillId="0" borderId="9" xfId="0" applyNumberFormat="1" applyFont="1" applyBorder="1" applyAlignment="1">
      <alignment vertical="center"/>
    </xf>
    <xf numFmtId="3" fontId="10" fillId="7" borderId="13" xfId="0" applyNumberFormat="1" applyFont="1" applyFill="1" applyBorder="1" applyAlignment="1">
      <alignment horizontal="center" vertical="center"/>
    </xf>
    <xf numFmtId="4" fontId="10" fillId="7" borderId="9" xfId="0" applyNumberFormat="1" applyFont="1" applyFill="1" applyBorder="1" applyAlignment="1">
      <alignment vertical="center"/>
    </xf>
    <xf numFmtId="0" fontId="7" fillId="4" borderId="11" xfId="0" applyFont="1" applyFill="1" applyBorder="1" applyAlignment="1">
      <alignment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/>
    </xf>
    <xf numFmtId="2" fontId="10" fillId="7" borderId="9" xfId="0" applyNumberFormat="1" applyFont="1" applyFill="1" applyBorder="1" applyAlignment="1">
      <alignment horizontal="center" vertical="center"/>
    </xf>
    <xf numFmtId="0" fontId="17" fillId="4" borderId="17" xfId="0" applyFont="1" applyFill="1" applyBorder="1" applyAlignment="1">
      <alignment horizontal="centerContinuous" vertical="center" wrapText="1"/>
    </xf>
    <xf numFmtId="0" fontId="19" fillId="4" borderId="18" xfId="0" applyFont="1" applyFill="1" applyBorder="1" applyAlignment="1">
      <alignment horizontal="centerContinuous" vertical="center"/>
    </xf>
    <xf numFmtId="0" fontId="20" fillId="4" borderId="19" xfId="0" applyFont="1" applyFill="1" applyBorder="1" applyAlignment="1">
      <alignment horizontal="centerContinuous" vertical="center"/>
    </xf>
    <xf numFmtId="3" fontId="10" fillId="0" borderId="6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 vertical="center"/>
      <protection locked="0"/>
    </xf>
    <xf numFmtId="3" fontId="10" fillId="0" borderId="4" xfId="0" applyNumberFormat="1" applyFont="1" applyBorder="1" applyAlignment="1" applyProtection="1">
      <alignment horizontal="center" vertical="center"/>
      <protection locked="0"/>
    </xf>
    <xf numFmtId="3" fontId="10" fillId="7" borderId="6" xfId="0" applyNumberFormat="1" applyFont="1" applyFill="1" applyBorder="1" applyAlignment="1" applyProtection="1">
      <alignment horizontal="center" vertical="center"/>
      <protection locked="0"/>
    </xf>
    <xf numFmtId="3" fontId="10" fillId="7" borderId="1" xfId="0" applyNumberFormat="1" applyFont="1" applyFill="1" applyBorder="1" applyAlignment="1" applyProtection="1">
      <alignment horizontal="center" vertical="center"/>
      <protection locked="0"/>
    </xf>
    <xf numFmtId="3" fontId="10" fillId="7" borderId="4" xfId="0" applyNumberFormat="1" applyFont="1" applyFill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horizontal="center" vertical="top" textRotation="90"/>
      <protection locked="0"/>
    </xf>
    <xf numFmtId="0" fontId="10" fillId="0" borderId="20" xfId="0" applyFont="1" applyBorder="1" applyAlignment="1">
      <alignment vertical="center"/>
    </xf>
    <xf numFmtId="4" fontId="21" fillId="4" borderId="1" xfId="0" applyNumberFormat="1" applyFont="1" applyFill="1" applyBorder="1" applyAlignment="1">
      <alignment horizontal="center" vertical="center"/>
    </xf>
    <xf numFmtId="4" fontId="22" fillId="4" borderId="1" xfId="0" applyNumberFormat="1" applyFont="1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6" xfId="0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4" fontId="10" fillId="0" borderId="15" xfId="0" applyNumberFormat="1" applyFont="1" applyBorder="1" applyAlignment="1">
      <alignment vertical="center"/>
    </xf>
    <xf numFmtId="0" fontId="10" fillId="7" borderId="20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9" fillId="7" borderId="1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Besuchter Hyperlink" xfId="2" builtinId="9" hidden="1"/>
    <cellStyle name="Link" xfId="1" builtinId="8" hidden="1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20054</xdr:rowOff>
    </xdr:from>
    <xdr:to>
      <xdr:col>0</xdr:col>
      <xdr:colOff>1142541</xdr:colOff>
      <xdr:row>1</xdr:row>
      <xdr:rowOff>18047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/>
      </xdr:blipFill>
      <xdr:spPr>
        <a:xfrm>
          <a:off x="38101" y="20054"/>
          <a:ext cx="1104440" cy="378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BT64"/>
  <sheetViews>
    <sheetView showGridLines="0" showZeros="0" tabSelected="1" showRuler="0" zoomScaleNormal="100" zoomScalePageLayoutView="12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baseColWidth="10" defaultColWidth="8.85546875" defaultRowHeight="13.5" x14ac:dyDescent="0.25"/>
  <cols>
    <col min="1" max="1" width="38.28515625" style="2" customWidth="1"/>
    <col min="2" max="2" width="7" style="12" customWidth="1"/>
    <col min="3" max="3" width="5.7109375" style="3" customWidth="1"/>
    <col min="4" max="4" width="7.42578125" style="3" customWidth="1"/>
    <col min="5" max="25" width="4.28515625" style="2" customWidth="1"/>
    <col min="26" max="26" width="4.28515625" style="3" customWidth="1"/>
    <col min="27" max="30" width="4.28515625" style="2" customWidth="1"/>
    <col min="31" max="32" width="8.7109375" style="2" customWidth="1"/>
    <col min="33" max="33" width="6" style="2" customWidth="1"/>
    <col min="34" max="72" width="8.85546875" style="1"/>
    <col min="73" max="16384" width="8.85546875" style="2"/>
  </cols>
  <sheetData>
    <row r="1" spans="1:72" s="6" customFormat="1" ht="30" customHeight="1" x14ac:dyDescent="0.2">
      <c r="B1" s="4" t="s">
        <v>20</v>
      </c>
      <c r="C1" s="13"/>
      <c r="D1" s="13"/>
      <c r="AA1" s="10"/>
      <c r="AB1" s="10"/>
      <c r="AC1" s="10"/>
      <c r="AD1" s="10"/>
      <c r="AE1" s="69">
        <v>2026</v>
      </c>
      <c r="AF1" s="69"/>
      <c r="AG1" s="69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</row>
    <row r="2" spans="1:72" s="6" customFormat="1" ht="5.0999999999999996" customHeight="1" thickBot="1" x14ac:dyDescent="0.25">
      <c r="B2" s="11"/>
      <c r="C2" s="20"/>
      <c r="D2" s="20"/>
      <c r="E2" s="5"/>
      <c r="F2" s="5"/>
      <c r="G2" s="5"/>
      <c r="H2" s="7"/>
      <c r="I2" s="5"/>
      <c r="J2" s="5"/>
      <c r="K2" s="5"/>
      <c r="L2" s="5"/>
      <c r="M2" s="5"/>
      <c r="N2" s="5"/>
      <c r="O2" s="5"/>
      <c r="Z2" s="13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</row>
    <row r="3" spans="1:72" s="6" customFormat="1" ht="30" customHeight="1" x14ac:dyDescent="0.2">
      <c r="A3" s="41" t="s">
        <v>22</v>
      </c>
      <c r="B3" s="42" t="s">
        <v>84</v>
      </c>
      <c r="C3" s="43" t="s">
        <v>17</v>
      </c>
      <c r="D3" s="44" t="s">
        <v>46</v>
      </c>
      <c r="E3" s="25" t="s">
        <v>21</v>
      </c>
      <c r="F3" s="26"/>
      <c r="G3" s="26"/>
      <c r="H3" s="26"/>
      <c r="I3" s="26"/>
      <c r="J3" s="26"/>
      <c r="K3" s="26"/>
      <c r="L3" s="26"/>
      <c r="M3" s="26"/>
      <c r="N3" s="25"/>
      <c r="O3" s="26"/>
      <c r="P3" s="26"/>
      <c r="Q3" s="26"/>
      <c r="R3" s="26"/>
      <c r="S3" s="26"/>
      <c r="T3" s="26"/>
      <c r="U3" s="26"/>
      <c r="V3" s="26"/>
      <c r="W3" s="26"/>
      <c r="X3" s="26"/>
      <c r="Y3" s="27"/>
      <c r="Z3" s="27"/>
      <c r="AA3" s="27"/>
      <c r="AB3" s="27"/>
      <c r="AC3" s="27"/>
      <c r="AD3" s="27"/>
      <c r="AE3" s="35" t="s">
        <v>49</v>
      </c>
      <c r="AF3" s="36" t="s">
        <v>50</v>
      </c>
      <c r="AG3" s="8" t="s">
        <v>17</v>
      </c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</row>
    <row r="4" spans="1:72" s="6" customFormat="1" ht="21.95" customHeight="1" x14ac:dyDescent="0.2">
      <c r="A4" s="57" t="s">
        <v>15</v>
      </c>
      <c r="B4" s="66">
        <v>0</v>
      </c>
      <c r="C4" s="23">
        <v>106</v>
      </c>
      <c r="D4" s="45">
        <v>3</v>
      </c>
      <c r="E4" s="50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2"/>
      <c r="AE4" s="37">
        <f t="shared" ref="AE4:AE5" si="0">SUM(E4:AD4)</f>
        <v>0</v>
      </c>
      <c r="AF4" s="38">
        <f>AE4*D4</f>
        <v>0</v>
      </c>
      <c r="AG4" s="19">
        <f>C4</f>
        <v>106</v>
      </c>
    </row>
    <row r="5" spans="1:72" s="6" customFormat="1" ht="21.95" customHeight="1" x14ac:dyDescent="0.2">
      <c r="A5" s="65" t="s">
        <v>88</v>
      </c>
      <c r="B5" s="67" t="s">
        <v>18</v>
      </c>
      <c r="C5" s="24">
        <v>120</v>
      </c>
      <c r="D5" s="46">
        <v>3</v>
      </c>
      <c r="E5" s="53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5"/>
      <c r="AE5" s="39">
        <f t="shared" si="0"/>
        <v>0</v>
      </c>
      <c r="AF5" s="40">
        <f t="shared" ref="AF5" si="1">AE5*D5</f>
        <v>0</v>
      </c>
      <c r="AG5" s="34">
        <f t="shared" ref="AG5" si="2">C5</f>
        <v>120</v>
      </c>
    </row>
    <row r="6" spans="1:72" s="6" customFormat="1" ht="21.95" customHeight="1" x14ac:dyDescent="0.2">
      <c r="A6" s="57" t="s">
        <v>34</v>
      </c>
      <c r="B6" s="66">
        <v>0</v>
      </c>
      <c r="C6" s="23">
        <v>152</v>
      </c>
      <c r="D6" s="45">
        <v>3.5</v>
      </c>
      <c r="E6" s="50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2"/>
      <c r="AE6" s="37">
        <f t="shared" ref="AE6:AE58" si="3">SUM(E6:AD6)</f>
        <v>0</v>
      </c>
      <c r="AF6" s="38">
        <f t="shared" ref="AF6:AF58" si="4">AE6*D6</f>
        <v>0</v>
      </c>
      <c r="AG6" s="19">
        <f t="shared" ref="AG6:AG58" si="5">C6</f>
        <v>152</v>
      </c>
    </row>
    <row r="7" spans="1:72" s="6" customFormat="1" ht="21.95" customHeight="1" x14ac:dyDescent="0.2">
      <c r="A7" s="65" t="s">
        <v>35</v>
      </c>
      <c r="B7" s="67">
        <v>0</v>
      </c>
      <c r="C7" s="24">
        <v>154</v>
      </c>
      <c r="D7" s="46">
        <v>3.5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5"/>
      <c r="AE7" s="39">
        <f t="shared" si="3"/>
        <v>0</v>
      </c>
      <c r="AF7" s="40">
        <f t="shared" si="4"/>
        <v>0</v>
      </c>
      <c r="AG7" s="34">
        <f t="shared" si="5"/>
        <v>154</v>
      </c>
    </row>
    <row r="8" spans="1:72" s="6" customFormat="1" ht="21.95" customHeight="1" x14ac:dyDescent="0.2">
      <c r="A8" s="57" t="s">
        <v>36</v>
      </c>
      <c r="B8" s="66" t="s">
        <v>18</v>
      </c>
      <c r="C8" s="23">
        <v>157</v>
      </c>
      <c r="D8" s="45">
        <v>3</v>
      </c>
      <c r="E8" s="50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2"/>
      <c r="AE8" s="37">
        <f t="shared" si="3"/>
        <v>0</v>
      </c>
      <c r="AF8" s="38">
        <f t="shared" si="4"/>
        <v>0</v>
      </c>
      <c r="AG8" s="19">
        <f t="shared" si="5"/>
        <v>157</v>
      </c>
    </row>
    <row r="9" spans="1:72" s="6" customFormat="1" ht="21.95" customHeight="1" x14ac:dyDescent="0.2">
      <c r="A9" s="65" t="s">
        <v>9</v>
      </c>
      <c r="B9" s="67">
        <v>0</v>
      </c>
      <c r="C9" s="24">
        <v>158</v>
      </c>
      <c r="D9" s="46">
        <v>3</v>
      </c>
      <c r="E9" s="53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5"/>
      <c r="AE9" s="39">
        <f t="shared" si="3"/>
        <v>0</v>
      </c>
      <c r="AF9" s="40">
        <f t="shared" si="4"/>
        <v>0</v>
      </c>
      <c r="AG9" s="34">
        <f t="shared" si="5"/>
        <v>158</v>
      </c>
    </row>
    <row r="10" spans="1:72" s="6" customFormat="1" ht="21.95" customHeight="1" x14ac:dyDescent="0.2">
      <c r="A10" s="57" t="s">
        <v>23</v>
      </c>
      <c r="B10" s="66">
        <v>0</v>
      </c>
      <c r="C10" s="23">
        <v>175</v>
      </c>
      <c r="D10" s="45">
        <v>3</v>
      </c>
      <c r="E10" s="50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2"/>
      <c r="AE10" s="37">
        <f t="shared" si="3"/>
        <v>0</v>
      </c>
      <c r="AF10" s="38">
        <f t="shared" si="4"/>
        <v>0</v>
      </c>
      <c r="AG10" s="19">
        <f t="shared" si="5"/>
        <v>175</v>
      </c>
    </row>
    <row r="11" spans="1:72" s="6" customFormat="1" ht="21.95" customHeight="1" x14ac:dyDescent="0.2">
      <c r="A11" s="65" t="s">
        <v>24</v>
      </c>
      <c r="B11" s="67">
        <v>0</v>
      </c>
      <c r="C11" s="24">
        <v>176</v>
      </c>
      <c r="D11" s="46">
        <v>3</v>
      </c>
      <c r="E11" s="53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5"/>
      <c r="AE11" s="39">
        <f t="shared" si="3"/>
        <v>0</v>
      </c>
      <c r="AF11" s="40">
        <f t="shared" si="4"/>
        <v>0</v>
      </c>
      <c r="AG11" s="34">
        <f t="shared" si="5"/>
        <v>176</v>
      </c>
    </row>
    <row r="12" spans="1:72" s="6" customFormat="1" ht="21.95" customHeight="1" x14ac:dyDescent="0.2">
      <c r="A12" s="57" t="s">
        <v>87</v>
      </c>
      <c r="B12" s="66" t="s">
        <v>18</v>
      </c>
      <c r="C12" s="23">
        <v>190</v>
      </c>
      <c r="D12" s="45">
        <v>4</v>
      </c>
      <c r="E12" s="50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2"/>
      <c r="AE12" s="37">
        <f t="shared" ref="AE12" si="6">SUM(E12:AD12)</f>
        <v>0</v>
      </c>
      <c r="AF12" s="38">
        <f t="shared" ref="AF12" si="7">AE12*D12</f>
        <v>0</v>
      </c>
      <c r="AG12" s="19">
        <f t="shared" ref="AG12" si="8">C12</f>
        <v>190</v>
      </c>
    </row>
    <row r="13" spans="1:72" s="6" customFormat="1" ht="21.95" customHeight="1" x14ac:dyDescent="0.2">
      <c r="A13" s="65" t="s">
        <v>1</v>
      </c>
      <c r="B13" s="67">
        <v>0</v>
      </c>
      <c r="C13" s="24">
        <v>206</v>
      </c>
      <c r="D13" s="46">
        <v>4</v>
      </c>
      <c r="E13" s="53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5"/>
      <c r="AE13" s="39">
        <f t="shared" si="3"/>
        <v>0</v>
      </c>
      <c r="AF13" s="40">
        <f t="shared" si="4"/>
        <v>0</v>
      </c>
      <c r="AG13" s="34">
        <f t="shared" si="5"/>
        <v>206</v>
      </c>
    </row>
    <row r="14" spans="1:72" s="6" customFormat="1" ht="21.95" customHeight="1" x14ac:dyDescent="0.2">
      <c r="A14" s="57" t="s">
        <v>93</v>
      </c>
      <c r="B14" s="66">
        <v>0</v>
      </c>
      <c r="C14" s="23">
        <v>207</v>
      </c>
      <c r="D14" s="45">
        <v>4</v>
      </c>
      <c r="E14" s="50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2"/>
      <c r="AE14" s="37">
        <f t="shared" si="3"/>
        <v>0</v>
      </c>
      <c r="AF14" s="38">
        <f t="shared" si="4"/>
        <v>0</v>
      </c>
      <c r="AG14" s="19">
        <f t="shared" si="5"/>
        <v>207</v>
      </c>
    </row>
    <row r="15" spans="1:72" s="6" customFormat="1" ht="21.95" customHeight="1" x14ac:dyDescent="0.2">
      <c r="A15" s="65" t="s">
        <v>7</v>
      </c>
      <c r="B15" s="67">
        <v>0</v>
      </c>
      <c r="C15" s="24">
        <v>209</v>
      </c>
      <c r="D15" s="46">
        <v>4</v>
      </c>
      <c r="E15" s="53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/>
      <c r="AE15" s="39">
        <f t="shared" si="3"/>
        <v>0</v>
      </c>
      <c r="AF15" s="40">
        <f t="shared" si="4"/>
        <v>0</v>
      </c>
      <c r="AG15" s="34">
        <f t="shared" si="5"/>
        <v>209</v>
      </c>
    </row>
    <row r="16" spans="1:72" s="6" customFormat="1" ht="21.95" customHeight="1" x14ac:dyDescent="0.2">
      <c r="A16" s="57" t="s">
        <v>8</v>
      </c>
      <c r="B16" s="66">
        <v>0</v>
      </c>
      <c r="C16" s="23">
        <v>214</v>
      </c>
      <c r="D16" s="45">
        <v>3</v>
      </c>
      <c r="E16" s="50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2"/>
      <c r="AE16" s="37">
        <f t="shared" si="3"/>
        <v>0</v>
      </c>
      <c r="AF16" s="38">
        <f t="shared" si="4"/>
        <v>0</v>
      </c>
      <c r="AG16" s="19">
        <f t="shared" si="5"/>
        <v>214</v>
      </c>
    </row>
    <row r="17" spans="1:33" s="6" customFormat="1" ht="21.95" customHeight="1" x14ac:dyDescent="0.2">
      <c r="A17" s="65" t="s">
        <v>6</v>
      </c>
      <c r="B17" s="67" t="s">
        <v>18</v>
      </c>
      <c r="C17" s="24">
        <v>216</v>
      </c>
      <c r="D17" s="46">
        <v>3.5</v>
      </c>
      <c r="E17" s="53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/>
      <c r="AE17" s="39">
        <f t="shared" si="3"/>
        <v>0</v>
      </c>
      <c r="AF17" s="40">
        <f t="shared" si="4"/>
        <v>0</v>
      </c>
      <c r="AG17" s="34">
        <f t="shared" si="5"/>
        <v>216</v>
      </c>
    </row>
    <row r="18" spans="1:33" s="6" customFormat="1" ht="21.95" customHeight="1" x14ac:dyDescent="0.2">
      <c r="A18" s="57" t="s">
        <v>37</v>
      </c>
      <c r="B18" s="66" t="s">
        <v>18</v>
      </c>
      <c r="C18" s="23">
        <v>217</v>
      </c>
      <c r="D18" s="45">
        <v>4</v>
      </c>
      <c r="E18" s="50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2"/>
      <c r="AE18" s="37">
        <f t="shared" si="3"/>
        <v>0</v>
      </c>
      <c r="AF18" s="38">
        <f t="shared" si="4"/>
        <v>0</v>
      </c>
      <c r="AG18" s="19">
        <f t="shared" si="5"/>
        <v>217</v>
      </c>
    </row>
    <row r="19" spans="1:33" s="6" customFormat="1" ht="21.95" customHeight="1" x14ac:dyDescent="0.2">
      <c r="A19" s="65" t="s">
        <v>38</v>
      </c>
      <c r="B19" s="67" t="s">
        <v>18</v>
      </c>
      <c r="C19" s="24">
        <v>218</v>
      </c>
      <c r="D19" s="46">
        <v>4</v>
      </c>
      <c r="E19" s="53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5"/>
      <c r="AE19" s="39">
        <f t="shared" si="3"/>
        <v>0</v>
      </c>
      <c r="AF19" s="40">
        <f t="shared" si="4"/>
        <v>0</v>
      </c>
      <c r="AG19" s="34">
        <f t="shared" si="5"/>
        <v>218</v>
      </c>
    </row>
    <row r="20" spans="1:33" s="6" customFormat="1" ht="21.95" customHeight="1" x14ac:dyDescent="0.2">
      <c r="A20" s="57" t="s">
        <v>45</v>
      </c>
      <c r="B20" s="66">
        <v>0</v>
      </c>
      <c r="C20" s="23">
        <v>219</v>
      </c>
      <c r="D20" s="45">
        <v>3</v>
      </c>
      <c r="E20" s="50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2"/>
      <c r="AE20" s="37">
        <f t="shared" si="3"/>
        <v>0</v>
      </c>
      <c r="AF20" s="38">
        <f t="shared" si="4"/>
        <v>0</v>
      </c>
      <c r="AG20" s="19">
        <f t="shared" si="5"/>
        <v>219</v>
      </c>
    </row>
    <row r="21" spans="1:33" s="6" customFormat="1" ht="21.95" customHeight="1" x14ac:dyDescent="0.2">
      <c r="A21" s="65" t="s">
        <v>83</v>
      </c>
      <c r="B21" s="67" t="s">
        <v>18</v>
      </c>
      <c r="C21" s="24">
        <v>220</v>
      </c>
      <c r="D21" s="46">
        <v>3.5</v>
      </c>
      <c r="E21" s="53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/>
      <c r="AE21" s="39">
        <f t="shared" si="3"/>
        <v>0</v>
      </c>
      <c r="AF21" s="40">
        <f t="shared" si="4"/>
        <v>0</v>
      </c>
      <c r="AG21" s="34">
        <f t="shared" si="5"/>
        <v>220</v>
      </c>
    </row>
    <row r="22" spans="1:33" s="6" customFormat="1" ht="21.95" customHeight="1" x14ac:dyDescent="0.2">
      <c r="A22" s="57" t="s">
        <v>89</v>
      </c>
      <c r="B22" s="66" t="s">
        <v>18</v>
      </c>
      <c r="C22" s="23">
        <v>221</v>
      </c>
      <c r="D22" s="45">
        <v>3.5</v>
      </c>
      <c r="E22" s="50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2"/>
      <c r="AE22" s="37">
        <f t="shared" ref="AE22" si="9">SUM(E22:AD22)</f>
        <v>0</v>
      </c>
      <c r="AF22" s="38">
        <f t="shared" ref="AF22" si="10">AE22*D22</f>
        <v>0</v>
      </c>
      <c r="AG22" s="19">
        <f t="shared" ref="AG22" si="11">C22</f>
        <v>221</v>
      </c>
    </row>
    <row r="23" spans="1:33" s="6" customFormat="1" ht="21.95" customHeight="1" x14ac:dyDescent="0.2">
      <c r="A23" s="65" t="s">
        <v>5</v>
      </c>
      <c r="B23" s="67" t="s">
        <v>18</v>
      </c>
      <c r="C23" s="24">
        <v>306</v>
      </c>
      <c r="D23" s="46">
        <v>3</v>
      </c>
      <c r="E23" s="53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/>
      <c r="AE23" s="39">
        <f t="shared" si="3"/>
        <v>0</v>
      </c>
      <c r="AF23" s="40">
        <f t="shared" si="4"/>
        <v>0</v>
      </c>
      <c r="AG23" s="34">
        <f t="shared" si="5"/>
        <v>306</v>
      </c>
    </row>
    <row r="24" spans="1:33" s="6" customFormat="1" ht="21.95" customHeight="1" x14ac:dyDescent="0.2">
      <c r="A24" s="57" t="s">
        <v>19</v>
      </c>
      <c r="B24" s="66">
        <v>0</v>
      </c>
      <c r="C24" s="23">
        <v>307</v>
      </c>
      <c r="D24" s="45">
        <v>3</v>
      </c>
      <c r="E24" s="5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2"/>
      <c r="AE24" s="37">
        <f t="shared" si="3"/>
        <v>0</v>
      </c>
      <c r="AF24" s="38">
        <f t="shared" si="4"/>
        <v>0</v>
      </c>
      <c r="AG24" s="19">
        <f t="shared" si="5"/>
        <v>307</v>
      </c>
    </row>
    <row r="25" spans="1:33" s="6" customFormat="1" ht="21.95" customHeight="1" x14ac:dyDescent="0.2">
      <c r="A25" s="65" t="s">
        <v>80</v>
      </c>
      <c r="B25" s="67">
        <v>0</v>
      </c>
      <c r="C25" s="24">
        <v>311</v>
      </c>
      <c r="D25" s="46">
        <v>10</v>
      </c>
      <c r="E25" s="53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5"/>
      <c r="AE25" s="39">
        <f t="shared" si="3"/>
        <v>0</v>
      </c>
      <c r="AF25" s="40">
        <f t="shared" si="4"/>
        <v>0</v>
      </c>
      <c r="AG25" s="34">
        <f t="shared" si="5"/>
        <v>311</v>
      </c>
    </row>
    <row r="26" spans="1:33" s="6" customFormat="1" ht="21.95" customHeight="1" x14ac:dyDescent="0.2">
      <c r="A26" s="57" t="s">
        <v>2</v>
      </c>
      <c r="B26" s="66">
        <v>0</v>
      </c>
      <c r="C26" s="23">
        <v>314</v>
      </c>
      <c r="D26" s="45">
        <v>3</v>
      </c>
      <c r="E26" s="50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2"/>
      <c r="AE26" s="37">
        <f t="shared" si="3"/>
        <v>0</v>
      </c>
      <c r="AF26" s="38">
        <f t="shared" si="4"/>
        <v>0</v>
      </c>
      <c r="AG26" s="19">
        <f t="shared" si="5"/>
        <v>314</v>
      </c>
    </row>
    <row r="27" spans="1:33" s="6" customFormat="1" ht="21.95" customHeight="1" x14ac:dyDescent="0.2">
      <c r="A27" s="65" t="s">
        <v>92</v>
      </c>
      <c r="B27" s="67">
        <v>0</v>
      </c>
      <c r="C27" s="24">
        <v>315</v>
      </c>
      <c r="D27" s="46">
        <v>3.5</v>
      </c>
      <c r="E27" s="53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/>
      <c r="AE27" s="39">
        <f t="shared" ref="AE27" si="12">SUM(E27:AD27)</f>
        <v>0</v>
      </c>
      <c r="AF27" s="40">
        <f t="shared" ref="AF27" si="13">AE27*D27</f>
        <v>0</v>
      </c>
      <c r="AG27" s="34">
        <f t="shared" ref="AG27" si="14">C27</f>
        <v>315</v>
      </c>
    </row>
    <row r="28" spans="1:33" s="6" customFormat="1" ht="21.95" customHeight="1" x14ac:dyDescent="0.2">
      <c r="A28" s="57" t="s">
        <v>48</v>
      </c>
      <c r="B28" s="66">
        <v>0</v>
      </c>
      <c r="C28" s="23">
        <v>316</v>
      </c>
      <c r="D28" s="45">
        <v>3</v>
      </c>
      <c r="E28" s="50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2"/>
      <c r="AE28" s="37">
        <f t="shared" si="3"/>
        <v>0</v>
      </c>
      <c r="AF28" s="38">
        <f t="shared" si="4"/>
        <v>0</v>
      </c>
      <c r="AG28" s="19">
        <f t="shared" si="5"/>
        <v>316</v>
      </c>
    </row>
    <row r="29" spans="1:33" s="6" customFormat="1" ht="21.95" customHeight="1" x14ac:dyDescent="0.2">
      <c r="A29" s="65" t="s">
        <v>0</v>
      </c>
      <c r="B29" s="67">
        <v>0</v>
      </c>
      <c r="C29" s="24">
        <v>320</v>
      </c>
      <c r="D29" s="46">
        <v>3</v>
      </c>
      <c r="E29" s="53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/>
      <c r="AE29" s="39">
        <f t="shared" si="3"/>
        <v>0</v>
      </c>
      <c r="AF29" s="40">
        <f t="shared" si="4"/>
        <v>0</v>
      </c>
      <c r="AG29" s="34">
        <f t="shared" si="5"/>
        <v>320</v>
      </c>
    </row>
    <row r="30" spans="1:33" s="6" customFormat="1" ht="21.95" customHeight="1" x14ac:dyDescent="0.2">
      <c r="A30" s="57" t="s">
        <v>4</v>
      </c>
      <c r="B30" s="66">
        <v>0</v>
      </c>
      <c r="C30" s="23">
        <v>322</v>
      </c>
      <c r="D30" s="45">
        <v>3.5</v>
      </c>
      <c r="E30" s="50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2"/>
      <c r="AE30" s="37">
        <f t="shared" si="3"/>
        <v>0</v>
      </c>
      <c r="AF30" s="38">
        <f t="shared" si="4"/>
        <v>0</v>
      </c>
      <c r="AG30" s="19">
        <f t="shared" si="5"/>
        <v>322</v>
      </c>
    </row>
    <row r="31" spans="1:33" s="6" customFormat="1" ht="21.95" customHeight="1" x14ac:dyDescent="0.2">
      <c r="A31" s="65" t="s">
        <v>39</v>
      </c>
      <c r="B31" s="67" t="s">
        <v>18</v>
      </c>
      <c r="C31" s="24">
        <v>323</v>
      </c>
      <c r="D31" s="46">
        <v>3</v>
      </c>
      <c r="E31" s="53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/>
      <c r="AE31" s="39">
        <f t="shared" si="3"/>
        <v>0</v>
      </c>
      <c r="AF31" s="40">
        <f t="shared" si="4"/>
        <v>0</v>
      </c>
      <c r="AG31" s="34">
        <f t="shared" si="5"/>
        <v>323</v>
      </c>
    </row>
    <row r="32" spans="1:33" s="6" customFormat="1" ht="21.95" customHeight="1" x14ac:dyDescent="0.2">
      <c r="A32" s="57" t="s">
        <v>13</v>
      </c>
      <c r="B32" s="66">
        <v>0</v>
      </c>
      <c r="C32" s="23">
        <v>324</v>
      </c>
      <c r="D32" s="45">
        <v>3</v>
      </c>
      <c r="E32" s="50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2"/>
      <c r="AE32" s="37">
        <f t="shared" si="3"/>
        <v>0</v>
      </c>
      <c r="AF32" s="38">
        <f t="shared" si="4"/>
        <v>0</v>
      </c>
      <c r="AG32" s="19">
        <f t="shared" si="5"/>
        <v>324</v>
      </c>
    </row>
    <row r="33" spans="1:33" s="6" customFormat="1" ht="21.95" customHeight="1" x14ac:dyDescent="0.2">
      <c r="A33" s="65" t="s">
        <v>85</v>
      </c>
      <c r="B33" s="67">
        <v>0</v>
      </c>
      <c r="C33" s="24">
        <v>326</v>
      </c>
      <c r="D33" s="46">
        <v>3.5</v>
      </c>
      <c r="E33" s="53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/>
      <c r="AE33" s="39">
        <f t="shared" si="3"/>
        <v>0</v>
      </c>
      <c r="AF33" s="40">
        <f t="shared" si="4"/>
        <v>0</v>
      </c>
      <c r="AG33" s="34">
        <f t="shared" si="5"/>
        <v>326</v>
      </c>
    </row>
    <row r="34" spans="1:33" s="6" customFormat="1" ht="21.95" customHeight="1" x14ac:dyDescent="0.2">
      <c r="A34" s="57" t="s">
        <v>14</v>
      </c>
      <c r="B34" s="66">
        <v>0</v>
      </c>
      <c r="C34" s="23">
        <v>329</v>
      </c>
      <c r="D34" s="45">
        <v>3.5</v>
      </c>
      <c r="E34" s="50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2"/>
      <c r="AE34" s="37">
        <f t="shared" si="3"/>
        <v>0</v>
      </c>
      <c r="AF34" s="38">
        <f t="shared" si="4"/>
        <v>0</v>
      </c>
      <c r="AG34" s="19">
        <f t="shared" si="5"/>
        <v>329</v>
      </c>
    </row>
    <row r="35" spans="1:33" s="6" customFormat="1" ht="21.95" customHeight="1" x14ac:dyDescent="0.2">
      <c r="A35" s="65" t="s">
        <v>40</v>
      </c>
      <c r="B35" s="67" t="s">
        <v>18</v>
      </c>
      <c r="C35" s="24">
        <v>331</v>
      </c>
      <c r="D35" s="46">
        <v>3</v>
      </c>
      <c r="E35" s="53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/>
      <c r="AE35" s="39">
        <f t="shared" si="3"/>
        <v>0</v>
      </c>
      <c r="AF35" s="40">
        <f t="shared" si="4"/>
        <v>0</v>
      </c>
      <c r="AG35" s="34">
        <f t="shared" si="5"/>
        <v>331</v>
      </c>
    </row>
    <row r="36" spans="1:33" s="6" customFormat="1" ht="21.95" customHeight="1" x14ac:dyDescent="0.2">
      <c r="A36" s="57" t="s">
        <v>86</v>
      </c>
      <c r="B36" s="66" t="s">
        <v>18</v>
      </c>
      <c r="C36" s="23">
        <v>333</v>
      </c>
      <c r="D36" s="45">
        <v>3.5</v>
      </c>
      <c r="E36" s="50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2"/>
      <c r="AE36" s="37">
        <f t="shared" si="3"/>
        <v>0</v>
      </c>
      <c r="AF36" s="38">
        <f t="shared" si="4"/>
        <v>0</v>
      </c>
      <c r="AG36" s="19">
        <f t="shared" si="5"/>
        <v>333</v>
      </c>
    </row>
    <row r="37" spans="1:33" s="6" customFormat="1" ht="21.95" customHeight="1" x14ac:dyDescent="0.2">
      <c r="A37" s="65" t="s">
        <v>44</v>
      </c>
      <c r="B37" s="67">
        <v>0</v>
      </c>
      <c r="C37" s="24">
        <v>334</v>
      </c>
      <c r="D37" s="46">
        <v>4</v>
      </c>
      <c r="E37" s="53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/>
      <c r="AE37" s="39">
        <f t="shared" si="3"/>
        <v>0</v>
      </c>
      <c r="AF37" s="40">
        <f t="shared" si="4"/>
        <v>0</v>
      </c>
      <c r="AG37" s="34">
        <f t="shared" si="5"/>
        <v>334</v>
      </c>
    </row>
    <row r="38" spans="1:33" s="6" customFormat="1" ht="21.95" customHeight="1" x14ac:dyDescent="0.2">
      <c r="A38" s="57" t="s">
        <v>81</v>
      </c>
      <c r="B38" s="66" t="s">
        <v>18</v>
      </c>
      <c r="C38" s="23">
        <v>335</v>
      </c>
      <c r="D38" s="45">
        <v>4</v>
      </c>
      <c r="E38" s="50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2"/>
      <c r="AE38" s="37">
        <f t="shared" si="3"/>
        <v>0</v>
      </c>
      <c r="AF38" s="38">
        <f t="shared" si="4"/>
        <v>0</v>
      </c>
      <c r="AG38" s="19">
        <f t="shared" si="5"/>
        <v>335</v>
      </c>
    </row>
    <row r="39" spans="1:33" s="6" customFormat="1" ht="21.95" customHeight="1" x14ac:dyDescent="0.2">
      <c r="A39" s="65" t="s">
        <v>25</v>
      </c>
      <c r="B39" s="67">
        <v>0</v>
      </c>
      <c r="C39" s="24">
        <v>402</v>
      </c>
      <c r="D39" s="46">
        <v>3</v>
      </c>
      <c r="E39" s="53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/>
      <c r="AE39" s="39">
        <f t="shared" si="3"/>
        <v>0</v>
      </c>
      <c r="AF39" s="40">
        <f t="shared" si="4"/>
        <v>0</v>
      </c>
      <c r="AG39" s="34">
        <f t="shared" si="5"/>
        <v>402</v>
      </c>
    </row>
    <row r="40" spans="1:33" s="6" customFormat="1" ht="21.95" customHeight="1" x14ac:dyDescent="0.2">
      <c r="A40" s="57" t="s">
        <v>16</v>
      </c>
      <c r="B40" s="66">
        <v>0</v>
      </c>
      <c r="C40" s="23">
        <v>406</v>
      </c>
      <c r="D40" s="45">
        <v>3</v>
      </c>
      <c r="E40" s="50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2"/>
      <c r="AE40" s="37">
        <f t="shared" si="3"/>
        <v>0</v>
      </c>
      <c r="AF40" s="38">
        <f t="shared" si="4"/>
        <v>0</v>
      </c>
      <c r="AG40" s="19">
        <f t="shared" si="5"/>
        <v>406</v>
      </c>
    </row>
    <row r="41" spans="1:33" s="6" customFormat="1" ht="21.95" customHeight="1" x14ac:dyDescent="0.2">
      <c r="A41" s="65" t="s">
        <v>26</v>
      </c>
      <c r="B41" s="67">
        <v>0</v>
      </c>
      <c r="C41" s="24">
        <v>411</v>
      </c>
      <c r="D41" s="46">
        <v>3.5</v>
      </c>
      <c r="E41" s="53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/>
      <c r="AE41" s="39">
        <f t="shared" si="3"/>
        <v>0</v>
      </c>
      <c r="AF41" s="40">
        <f t="shared" si="4"/>
        <v>0</v>
      </c>
      <c r="AG41" s="34">
        <f t="shared" si="5"/>
        <v>411</v>
      </c>
    </row>
    <row r="42" spans="1:33" s="6" customFormat="1" ht="21.95" customHeight="1" x14ac:dyDescent="0.2">
      <c r="A42" s="57" t="s">
        <v>27</v>
      </c>
      <c r="B42" s="66">
        <v>0</v>
      </c>
      <c r="C42" s="23">
        <v>413</v>
      </c>
      <c r="D42" s="45">
        <v>3</v>
      </c>
      <c r="E42" s="50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2"/>
      <c r="AE42" s="37">
        <f t="shared" si="3"/>
        <v>0</v>
      </c>
      <c r="AF42" s="38">
        <f t="shared" si="4"/>
        <v>0</v>
      </c>
      <c r="AG42" s="19">
        <f t="shared" si="5"/>
        <v>413</v>
      </c>
    </row>
    <row r="43" spans="1:33" s="6" customFormat="1" ht="21.95" customHeight="1" x14ac:dyDescent="0.2">
      <c r="A43" s="65" t="s">
        <v>28</v>
      </c>
      <c r="B43" s="67" t="s">
        <v>18</v>
      </c>
      <c r="C43" s="24">
        <v>414</v>
      </c>
      <c r="D43" s="46">
        <v>3</v>
      </c>
      <c r="E43" s="53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/>
      <c r="AE43" s="39">
        <f>SUM(E43:AD43)</f>
        <v>0</v>
      </c>
      <c r="AF43" s="40">
        <f t="shared" si="4"/>
        <v>0</v>
      </c>
      <c r="AG43" s="34">
        <f t="shared" si="5"/>
        <v>414</v>
      </c>
    </row>
    <row r="44" spans="1:33" s="6" customFormat="1" ht="21.95" customHeight="1" x14ac:dyDescent="0.2">
      <c r="A44" s="57" t="s">
        <v>29</v>
      </c>
      <c r="B44" s="66">
        <v>0</v>
      </c>
      <c r="C44" s="23">
        <v>415</v>
      </c>
      <c r="D44" s="45">
        <v>3.5</v>
      </c>
      <c r="E44" s="50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2"/>
      <c r="AE44" s="37">
        <f t="shared" ref="AE44:AE53" si="15">SUM(E44:AD44)</f>
        <v>0</v>
      </c>
      <c r="AF44" s="38">
        <f t="shared" ref="AF44:AF53" si="16">AE44*D44</f>
        <v>0</v>
      </c>
      <c r="AG44" s="19">
        <f t="shared" si="5"/>
        <v>415</v>
      </c>
    </row>
    <row r="45" spans="1:33" s="6" customFormat="1" ht="21.95" customHeight="1" x14ac:dyDescent="0.2">
      <c r="A45" s="65" t="s">
        <v>30</v>
      </c>
      <c r="B45" s="67">
        <v>0</v>
      </c>
      <c r="C45" s="24">
        <v>416</v>
      </c>
      <c r="D45" s="46">
        <v>3</v>
      </c>
      <c r="E45" s="53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/>
      <c r="AE45" s="39">
        <f t="shared" si="15"/>
        <v>0</v>
      </c>
      <c r="AF45" s="40">
        <f t="shared" si="16"/>
        <v>0</v>
      </c>
      <c r="AG45" s="34">
        <f t="shared" si="5"/>
        <v>416</v>
      </c>
    </row>
    <row r="46" spans="1:33" s="6" customFormat="1" ht="21.95" customHeight="1" x14ac:dyDescent="0.2">
      <c r="A46" s="57" t="s">
        <v>91</v>
      </c>
      <c r="B46" s="66">
        <v>0</v>
      </c>
      <c r="C46" s="23">
        <v>418</v>
      </c>
      <c r="D46" s="45">
        <v>3</v>
      </c>
      <c r="E46" s="50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2"/>
      <c r="AE46" s="37">
        <f t="shared" ref="AE46" si="17">SUM(E46:AD46)</f>
        <v>0</v>
      </c>
      <c r="AF46" s="38">
        <f t="shared" ref="AF46" si="18">AE46*D46</f>
        <v>0</v>
      </c>
      <c r="AG46" s="19">
        <f t="shared" ref="AG46" si="19">C46</f>
        <v>418</v>
      </c>
    </row>
    <row r="47" spans="1:33" s="6" customFormat="1" ht="21.95" customHeight="1" x14ac:dyDescent="0.2">
      <c r="A47" s="65" t="s">
        <v>31</v>
      </c>
      <c r="B47" s="67">
        <v>0</v>
      </c>
      <c r="C47" s="24">
        <v>424</v>
      </c>
      <c r="D47" s="46">
        <v>3.5</v>
      </c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/>
      <c r="AE47" s="39">
        <f t="shared" si="15"/>
        <v>0</v>
      </c>
      <c r="AF47" s="40">
        <f t="shared" si="16"/>
        <v>0</v>
      </c>
      <c r="AG47" s="34">
        <f t="shared" si="5"/>
        <v>424</v>
      </c>
    </row>
    <row r="48" spans="1:33" s="6" customFormat="1" ht="21.95" customHeight="1" x14ac:dyDescent="0.2">
      <c r="A48" s="57" t="s">
        <v>32</v>
      </c>
      <c r="B48" s="66">
        <v>0</v>
      </c>
      <c r="C48" s="23">
        <v>425</v>
      </c>
      <c r="D48" s="45">
        <v>3</v>
      </c>
      <c r="E48" s="50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2"/>
      <c r="AE48" s="37">
        <f t="shared" si="15"/>
        <v>0</v>
      </c>
      <c r="AF48" s="38">
        <f t="shared" si="16"/>
        <v>0</v>
      </c>
      <c r="AG48" s="19">
        <f t="shared" si="5"/>
        <v>425</v>
      </c>
    </row>
    <row r="49" spans="1:72" s="6" customFormat="1" ht="21.95" customHeight="1" x14ac:dyDescent="0.2">
      <c r="A49" s="65" t="s">
        <v>41</v>
      </c>
      <c r="B49" s="67">
        <v>0</v>
      </c>
      <c r="C49" s="24">
        <v>427</v>
      </c>
      <c r="D49" s="46">
        <v>3.5</v>
      </c>
      <c r="E49" s="53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5"/>
      <c r="AE49" s="39">
        <f t="shared" si="15"/>
        <v>0</v>
      </c>
      <c r="AF49" s="40">
        <f t="shared" si="16"/>
        <v>0</v>
      </c>
      <c r="AG49" s="34">
        <f t="shared" si="5"/>
        <v>427</v>
      </c>
    </row>
    <row r="50" spans="1:72" s="6" customFormat="1" ht="21.95" customHeight="1" x14ac:dyDescent="0.2">
      <c r="A50" s="57" t="s">
        <v>42</v>
      </c>
      <c r="B50" s="66" t="s">
        <v>18</v>
      </c>
      <c r="C50" s="23">
        <v>428</v>
      </c>
      <c r="D50" s="45">
        <v>3.5</v>
      </c>
      <c r="E50" s="50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2"/>
      <c r="AE50" s="37">
        <f t="shared" si="15"/>
        <v>0</v>
      </c>
      <c r="AF50" s="38">
        <f t="shared" si="16"/>
        <v>0</v>
      </c>
      <c r="AG50" s="19">
        <f t="shared" si="5"/>
        <v>428</v>
      </c>
    </row>
    <row r="51" spans="1:72" s="6" customFormat="1" ht="21.95" customHeight="1" x14ac:dyDescent="0.2">
      <c r="A51" s="65" t="s">
        <v>82</v>
      </c>
      <c r="B51" s="67">
        <v>0</v>
      </c>
      <c r="C51" s="24">
        <v>430</v>
      </c>
      <c r="D51" s="46">
        <v>3</v>
      </c>
      <c r="E51" s="53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5"/>
      <c r="AE51" s="39">
        <f t="shared" si="15"/>
        <v>0</v>
      </c>
      <c r="AF51" s="40">
        <f t="shared" si="16"/>
        <v>0</v>
      </c>
      <c r="AG51" s="34">
        <f t="shared" si="5"/>
        <v>430</v>
      </c>
    </row>
    <row r="52" spans="1:72" s="6" customFormat="1" ht="21.95" customHeight="1" x14ac:dyDescent="0.2">
      <c r="A52" s="57" t="s">
        <v>3</v>
      </c>
      <c r="B52" s="66">
        <v>0</v>
      </c>
      <c r="C52" s="23">
        <v>509</v>
      </c>
      <c r="D52" s="45">
        <v>3.5</v>
      </c>
      <c r="E52" s="50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2"/>
      <c r="AE52" s="37">
        <f t="shared" si="15"/>
        <v>0</v>
      </c>
      <c r="AF52" s="38">
        <f t="shared" si="16"/>
        <v>0</v>
      </c>
      <c r="AG52" s="19">
        <f t="shared" si="5"/>
        <v>509</v>
      </c>
    </row>
    <row r="53" spans="1:72" s="6" customFormat="1" ht="21.95" customHeight="1" x14ac:dyDescent="0.2">
      <c r="A53" s="65" t="s">
        <v>90</v>
      </c>
      <c r="B53" s="67"/>
      <c r="C53" s="24">
        <v>602</v>
      </c>
      <c r="D53" s="46">
        <v>4</v>
      </c>
      <c r="E53" s="53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5"/>
      <c r="AE53" s="39">
        <f t="shared" si="15"/>
        <v>0</v>
      </c>
      <c r="AF53" s="40">
        <f t="shared" si="16"/>
        <v>0</v>
      </c>
      <c r="AG53" s="34">
        <f t="shared" ref="AG53" si="20">C53</f>
        <v>602</v>
      </c>
    </row>
    <row r="54" spans="1:72" s="6" customFormat="1" ht="21.95" customHeight="1" x14ac:dyDescent="0.2">
      <c r="A54" s="57" t="s">
        <v>10</v>
      </c>
      <c r="B54" s="66" t="s">
        <v>18</v>
      </c>
      <c r="C54" s="23">
        <v>604</v>
      </c>
      <c r="D54" s="45">
        <v>4</v>
      </c>
      <c r="E54" s="50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2"/>
      <c r="AE54" s="37">
        <f t="shared" si="3"/>
        <v>0</v>
      </c>
      <c r="AF54" s="38">
        <f t="shared" si="4"/>
        <v>0</v>
      </c>
      <c r="AG54" s="19">
        <f t="shared" si="5"/>
        <v>604</v>
      </c>
    </row>
    <row r="55" spans="1:72" s="6" customFormat="1" ht="21.95" customHeight="1" x14ac:dyDescent="0.2">
      <c r="A55" s="65" t="s">
        <v>11</v>
      </c>
      <c r="B55" s="67" t="s">
        <v>18</v>
      </c>
      <c r="C55" s="24">
        <v>605</v>
      </c>
      <c r="D55" s="46">
        <v>4</v>
      </c>
      <c r="E55" s="53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5"/>
      <c r="AE55" s="39">
        <f t="shared" si="3"/>
        <v>0</v>
      </c>
      <c r="AF55" s="40">
        <f t="shared" si="4"/>
        <v>0</v>
      </c>
      <c r="AG55" s="34">
        <f t="shared" si="5"/>
        <v>605</v>
      </c>
    </row>
    <row r="56" spans="1:72" s="6" customFormat="1" ht="21.95" customHeight="1" x14ac:dyDescent="0.2">
      <c r="A56" s="57" t="s">
        <v>12</v>
      </c>
      <c r="B56" s="66" t="s">
        <v>18</v>
      </c>
      <c r="C56" s="23">
        <v>606</v>
      </c>
      <c r="D56" s="45">
        <v>4</v>
      </c>
      <c r="E56" s="50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2"/>
      <c r="AE56" s="37">
        <f t="shared" si="3"/>
        <v>0</v>
      </c>
      <c r="AF56" s="38">
        <f t="shared" si="4"/>
        <v>0</v>
      </c>
      <c r="AG56" s="19">
        <f t="shared" si="5"/>
        <v>606</v>
      </c>
    </row>
    <row r="57" spans="1:72" s="6" customFormat="1" ht="21.95" customHeight="1" x14ac:dyDescent="0.2">
      <c r="A57" s="65" t="s">
        <v>43</v>
      </c>
      <c r="B57" s="67" t="s">
        <v>18</v>
      </c>
      <c r="C57" s="24">
        <v>608</v>
      </c>
      <c r="D57" s="46">
        <v>3.5</v>
      </c>
      <c r="E57" s="53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5"/>
      <c r="AE57" s="39">
        <f t="shared" si="3"/>
        <v>0</v>
      </c>
      <c r="AF57" s="40">
        <f t="shared" si="4"/>
        <v>0</v>
      </c>
      <c r="AG57" s="34">
        <f t="shared" si="5"/>
        <v>608</v>
      </c>
    </row>
    <row r="58" spans="1:72" s="6" customFormat="1" ht="21.95" customHeight="1" thickBot="1" x14ac:dyDescent="0.25">
      <c r="A58" s="60" t="s">
        <v>47</v>
      </c>
      <c r="B58" s="68" t="s">
        <v>18</v>
      </c>
      <c r="C58" s="61">
        <v>609</v>
      </c>
      <c r="D58" s="62">
        <v>4</v>
      </c>
      <c r="E58" s="50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2"/>
      <c r="AE58" s="63">
        <f t="shared" si="3"/>
        <v>0</v>
      </c>
      <c r="AF58" s="64">
        <f t="shared" si="4"/>
        <v>0</v>
      </c>
      <c r="AG58" s="19">
        <f t="shared" si="5"/>
        <v>609</v>
      </c>
    </row>
    <row r="59" spans="1:72" s="14" customFormat="1" ht="5.0999999999999996" customHeight="1" x14ac:dyDescent="0.2">
      <c r="A59" s="6"/>
      <c r="B59" s="11"/>
      <c r="C59" s="13"/>
      <c r="D59" s="13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3"/>
      <c r="AA59" s="6"/>
      <c r="AB59" s="6"/>
      <c r="AC59" s="6"/>
      <c r="AD59" s="6"/>
      <c r="AE59" s="6"/>
      <c r="AF59" s="6"/>
      <c r="AG59" s="13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</row>
    <row r="60" spans="1:72" s="5" customFormat="1" ht="24" customHeight="1" x14ac:dyDescent="0.2">
      <c r="A60" s="6"/>
      <c r="B60" s="11"/>
      <c r="C60" s="9"/>
      <c r="D60" s="28" t="s">
        <v>49</v>
      </c>
      <c r="E60" s="17">
        <f t="shared" ref="E60:AE60" si="21">SUM(E4:E58)</f>
        <v>0</v>
      </c>
      <c r="F60" s="17">
        <f t="shared" si="21"/>
        <v>0</v>
      </c>
      <c r="G60" s="17">
        <f t="shared" si="21"/>
        <v>0</v>
      </c>
      <c r="H60" s="17">
        <f t="shared" si="21"/>
        <v>0</v>
      </c>
      <c r="I60" s="17">
        <f t="shared" si="21"/>
        <v>0</v>
      </c>
      <c r="J60" s="17">
        <f t="shared" si="21"/>
        <v>0</v>
      </c>
      <c r="K60" s="17">
        <f t="shared" si="21"/>
        <v>0</v>
      </c>
      <c r="L60" s="17">
        <f t="shared" si="21"/>
        <v>0</v>
      </c>
      <c r="M60" s="17">
        <f t="shared" si="21"/>
        <v>0</v>
      </c>
      <c r="N60" s="17">
        <f t="shared" si="21"/>
        <v>0</v>
      </c>
      <c r="O60" s="17">
        <f t="shared" si="21"/>
        <v>0</v>
      </c>
      <c r="P60" s="17">
        <f t="shared" si="21"/>
        <v>0</v>
      </c>
      <c r="Q60" s="17">
        <f t="shared" si="21"/>
        <v>0</v>
      </c>
      <c r="R60" s="17">
        <f t="shared" si="21"/>
        <v>0</v>
      </c>
      <c r="S60" s="17">
        <f t="shared" si="21"/>
        <v>0</v>
      </c>
      <c r="T60" s="17">
        <f t="shared" si="21"/>
        <v>0</v>
      </c>
      <c r="U60" s="17">
        <f t="shared" si="21"/>
        <v>0</v>
      </c>
      <c r="V60" s="17">
        <f t="shared" si="21"/>
        <v>0</v>
      </c>
      <c r="W60" s="17">
        <f t="shared" si="21"/>
        <v>0</v>
      </c>
      <c r="X60" s="17">
        <f t="shared" si="21"/>
        <v>0</v>
      </c>
      <c r="Y60" s="17">
        <f t="shared" si="21"/>
        <v>0</v>
      </c>
      <c r="Z60" s="17">
        <f t="shared" si="21"/>
        <v>0</v>
      </c>
      <c r="AA60" s="17">
        <f t="shared" si="21"/>
        <v>0</v>
      </c>
      <c r="AB60" s="17">
        <f t="shared" si="21"/>
        <v>0</v>
      </c>
      <c r="AC60" s="17">
        <f t="shared" si="21"/>
        <v>0</v>
      </c>
      <c r="AD60" s="17">
        <f t="shared" si="21"/>
        <v>0</v>
      </c>
      <c r="AE60" s="17">
        <f t="shared" si="21"/>
        <v>0</v>
      </c>
      <c r="AF60" s="31"/>
      <c r="AG60" s="13"/>
    </row>
    <row r="61" spans="1:72" s="5" customFormat="1" ht="24" customHeight="1" x14ac:dyDescent="0.2">
      <c r="A61" s="16" t="s">
        <v>33</v>
      </c>
      <c r="B61" s="11"/>
      <c r="C61" s="9"/>
      <c r="D61" s="29" t="s">
        <v>50</v>
      </c>
      <c r="E61" s="58">
        <f t="shared" ref="E61:AD61" si="22">SUMPRODUCT($D4:$D58,E4:E58)</f>
        <v>0</v>
      </c>
      <c r="F61" s="58">
        <f t="shared" si="22"/>
        <v>0</v>
      </c>
      <c r="G61" s="58">
        <f t="shared" si="22"/>
        <v>0</v>
      </c>
      <c r="H61" s="58">
        <f t="shared" si="22"/>
        <v>0</v>
      </c>
      <c r="I61" s="58">
        <f t="shared" si="22"/>
        <v>0</v>
      </c>
      <c r="J61" s="58">
        <f t="shared" si="22"/>
        <v>0</v>
      </c>
      <c r="K61" s="58">
        <f t="shared" si="22"/>
        <v>0</v>
      </c>
      <c r="L61" s="58">
        <f t="shared" si="22"/>
        <v>0</v>
      </c>
      <c r="M61" s="58">
        <f t="shared" si="22"/>
        <v>0</v>
      </c>
      <c r="N61" s="58">
        <f t="shared" si="22"/>
        <v>0</v>
      </c>
      <c r="O61" s="58">
        <f t="shared" si="22"/>
        <v>0</v>
      </c>
      <c r="P61" s="58">
        <f t="shared" si="22"/>
        <v>0</v>
      </c>
      <c r="Q61" s="58">
        <f t="shared" si="22"/>
        <v>0</v>
      </c>
      <c r="R61" s="58">
        <f t="shared" si="22"/>
        <v>0</v>
      </c>
      <c r="S61" s="58">
        <f t="shared" si="22"/>
        <v>0</v>
      </c>
      <c r="T61" s="58">
        <f t="shared" si="22"/>
        <v>0</v>
      </c>
      <c r="U61" s="58">
        <f t="shared" si="22"/>
        <v>0</v>
      </c>
      <c r="V61" s="58">
        <f t="shared" si="22"/>
        <v>0</v>
      </c>
      <c r="W61" s="58">
        <f t="shared" si="22"/>
        <v>0</v>
      </c>
      <c r="X61" s="58">
        <f t="shared" si="22"/>
        <v>0</v>
      </c>
      <c r="Y61" s="58">
        <f t="shared" si="22"/>
        <v>0</v>
      </c>
      <c r="Z61" s="58">
        <f t="shared" si="22"/>
        <v>0</v>
      </c>
      <c r="AA61" s="58">
        <f t="shared" si="22"/>
        <v>0</v>
      </c>
      <c r="AB61" s="58">
        <f t="shared" si="22"/>
        <v>0</v>
      </c>
      <c r="AC61" s="58">
        <f t="shared" si="22"/>
        <v>0</v>
      </c>
      <c r="AD61" s="58">
        <f t="shared" si="22"/>
        <v>0</v>
      </c>
      <c r="AE61" s="30"/>
      <c r="AF61" s="59">
        <f>SUM(AF4:AF58)</f>
        <v>0</v>
      </c>
      <c r="AG61" s="13"/>
    </row>
    <row r="62" spans="1:72" s="14" customFormat="1" ht="5.0999999999999996" customHeight="1" thickBot="1" x14ac:dyDescent="0.25">
      <c r="A62" s="6"/>
      <c r="B62" s="11"/>
      <c r="C62" s="13"/>
      <c r="D62" s="21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6"/>
      <c r="AF62" s="6"/>
      <c r="AG62" s="13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</row>
    <row r="63" spans="1:72" s="5" customFormat="1" ht="147" customHeight="1" thickTop="1" thickBot="1" x14ac:dyDescent="0.25">
      <c r="A63" s="47" t="s">
        <v>79</v>
      </c>
      <c r="B63" s="48"/>
      <c r="C63" s="49"/>
      <c r="D63" s="22"/>
      <c r="E63" s="56" t="s">
        <v>53</v>
      </c>
      <c r="F63" s="56" t="s">
        <v>54</v>
      </c>
      <c r="G63" s="56" t="s">
        <v>55</v>
      </c>
      <c r="H63" s="56" t="s">
        <v>56</v>
      </c>
      <c r="I63" s="56" t="s">
        <v>57</v>
      </c>
      <c r="J63" s="56" t="s">
        <v>58</v>
      </c>
      <c r="K63" s="56" t="s">
        <v>59</v>
      </c>
      <c r="L63" s="56" t="s">
        <v>60</v>
      </c>
      <c r="M63" s="56" t="s">
        <v>61</v>
      </c>
      <c r="N63" s="56" t="s">
        <v>62</v>
      </c>
      <c r="O63" s="56" t="s">
        <v>63</v>
      </c>
      <c r="P63" s="56" t="s">
        <v>64</v>
      </c>
      <c r="Q63" s="56" t="s">
        <v>65</v>
      </c>
      <c r="R63" s="56" t="s">
        <v>66</v>
      </c>
      <c r="S63" s="56" t="s">
        <v>67</v>
      </c>
      <c r="T63" s="56" t="s">
        <v>68</v>
      </c>
      <c r="U63" s="56" t="s">
        <v>69</v>
      </c>
      <c r="V63" s="56" t="s">
        <v>70</v>
      </c>
      <c r="W63" s="56" t="s">
        <v>71</v>
      </c>
      <c r="X63" s="56" t="s">
        <v>72</v>
      </c>
      <c r="Y63" s="56" t="s">
        <v>73</v>
      </c>
      <c r="Z63" s="56" t="s">
        <v>74</v>
      </c>
      <c r="AA63" s="56" t="s">
        <v>75</v>
      </c>
      <c r="AB63" s="56" t="s">
        <v>76</v>
      </c>
      <c r="AC63" s="56" t="s">
        <v>77</v>
      </c>
      <c r="AD63" s="56" t="s">
        <v>78</v>
      </c>
      <c r="AE63" s="32" t="s">
        <v>51</v>
      </c>
      <c r="AF63" s="33" t="s">
        <v>52</v>
      </c>
      <c r="AG63" s="18"/>
    </row>
    <row r="64" spans="1:72" ht="14.25" thickTop="1" x14ac:dyDescent="0.25"/>
  </sheetData>
  <sheetProtection algorithmName="SHA-512" hashValue="qA6rSSMcgmQLEo3pI75mcKVxADgej9cJVvaHDDbtqJTDwrvN26WMJv2aUZ4rSGh1tFm7V5SkyPHucEfdZquV8A==" saltValue="GqebP8aTrGetrbmuhk8FPA==" spinCount="100000" sheet="1" objects="1" scenarios="1"/>
  <mergeCells count="1">
    <mergeCell ref="AE1:AG1"/>
  </mergeCells>
  <phoneticPr fontId="1" type="noConversion"/>
  <dataValidations count="1">
    <dataValidation type="whole" allowBlank="1" showInputMessage="1" showErrorMessage="1" sqref="E4:AD58" xr:uid="{727710E9-8277-4B0E-9766-7DC286597620}">
      <formula1>0</formula1>
      <formula2>999</formula2>
    </dataValidation>
  </dataValidations>
  <printOptions horizontalCentered="1"/>
  <pageMargins left="0.11811023622047245" right="0.11811023622047245" top="0.11811023622047245" bottom="0.11811023622047245" header="0.11811023622047245" footer="0.11811023622047245"/>
  <pageSetup paperSize="8" scale="75" pageOrder="overThenDown" orientation="portrait" r:id="rId1"/>
  <rowBreaks count="1" manualBreakCount="1">
    <brk id="34" max="28" man="1"/>
  </rowBreaks>
  <ignoredErrors>
    <ignoredError sqref="AE4 AE54:AE58 AE7:AE21 AE47:AE52 AE28:AE45 AE23:AE26" formulaRange="1"/>
  </ignoredErrors>
  <drawing r:id="rId2"/>
  <extLst>
    <ext xmlns:mx="http://schemas.microsoft.com/office/mac/excel/2008/main" uri="{64002731-A6B0-56B0-2670-7721B7C09600}">
      <mx:PLV Mode="0" OnePage="0" WScale="3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Schule_Klasse</vt:lpstr>
      <vt:lpstr>Schule_Klasse!Druckbereich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Klassen-Sammelliste</dc:title>
  <dc:creator>Stiftung Pädagogischer Verlag der Lehrerinnen und Lehrer Zürich</dc:creator>
  <dc:description>SPVLLZ</dc:description>
  <cp:lastModifiedBy>Ueli Fink</cp:lastModifiedBy>
  <cp:lastPrinted>2024-06-13T11:12:19Z</cp:lastPrinted>
  <dcterms:created xsi:type="dcterms:W3CDTF">2005-09-27T21:47:53Z</dcterms:created>
  <dcterms:modified xsi:type="dcterms:W3CDTF">2026-06-25T12:52:54Z</dcterms:modified>
</cp:coreProperties>
</file>